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\Documents\ZUM 4.0\Dyvolve_dokumentacija\DON_Verzija_2\Obrada\"/>
    </mc:Choice>
  </mc:AlternateContent>
  <xr:revisionPtr revIDLastSave="0" documentId="13_ncr:1_{A9FC2892-36DC-4C7D-A31B-B84CB9F013B4}" xr6:coauthVersionLast="45" xr6:coauthVersionMax="45" xr10:uidLastSave="{00000000-0000-0000-0000-000000000000}"/>
  <bookViews>
    <workbookView xWindow="-120" yWindow="-120" windowWidth="57840" windowHeight="23640" xr2:uid="{61AA5BF9-BB0A-4B5E-BA88-B7DD08DEE93A}"/>
  </bookViews>
  <sheets>
    <sheet name="EP1" sheetId="1" r:id="rId1"/>
    <sheet name="EP2" sheetId="2" r:id="rId2"/>
    <sheet name="EP3" sheetId="3" r:id="rId3"/>
    <sheet name="EP4" sheetId="4" r:id="rId4"/>
    <sheet name="EP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5" l="1"/>
  <c r="F8" i="4"/>
  <c r="D8" i="4"/>
  <c r="G8" i="4"/>
  <c r="H8" i="4"/>
  <c r="I8" i="4"/>
  <c r="J8" i="4"/>
  <c r="E8" i="4"/>
  <c r="F9" i="3"/>
  <c r="E9" i="3"/>
  <c r="D9" i="3"/>
  <c r="H9" i="2"/>
  <c r="F9" i="2"/>
  <c r="E9" i="2"/>
  <c r="D9" i="2"/>
  <c r="G9" i="2"/>
  <c r="O13" i="1" l="1"/>
  <c r="J13" i="1" l="1"/>
  <c r="E13" i="1" l="1"/>
  <c r="F13" i="1"/>
  <c r="G13" i="1"/>
  <c r="H13" i="1"/>
  <c r="I13" i="1"/>
  <c r="K13" i="1"/>
  <c r="L13" i="1"/>
  <c r="M13" i="1"/>
  <c r="P13" i="1"/>
  <c r="D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</author>
  </authors>
  <commentList>
    <comment ref="P5" authorId="0" shapeId="0" xr:uid="{4CDB9042-1833-4144-9FDC-848110CBB2B3}">
      <text>
        <r>
          <rPr>
            <b/>
            <sz val="9"/>
            <color indexed="81"/>
            <rFont val="Segoe UI"/>
            <family val="2"/>
            <charset val="238"/>
          </rPr>
          <t>55 putnih računala</t>
        </r>
      </text>
    </comment>
    <comment ref="P6" authorId="0" shapeId="0" xr:uid="{C735585A-3766-4CC6-9372-0D55183B5451}">
      <text>
        <r>
          <rPr>
            <b/>
            <sz val="9"/>
            <color indexed="81"/>
            <rFont val="Segoe UI"/>
            <family val="2"/>
            <charset val="238"/>
          </rPr>
          <t>25 putnih računala
10 videonadzor
25 Validator TIP B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P8" authorId="0" shapeId="0" xr:uid="{3D7D2978-6EC0-4013-91AC-CAE7CFCB0441}">
      <text>
        <r>
          <rPr>
            <b/>
            <sz val="9"/>
            <color indexed="81"/>
            <rFont val="Segoe UI"/>
            <family val="2"/>
            <charset val="238"/>
          </rPr>
          <t>1 kontrolorski uređaj</t>
        </r>
      </text>
    </comment>
    <comment ref="P9" authorId="0" shapeId="0" xr:uid="{C5712FDF-A025-4C7C-AE2C-CE45D840C734}">
      <text>
        <r>
          <rPr>
            <b/>
            <sz val="9"/>
            <color indexed="81"/>
            <rFont val="Segoe UI"/>
            <family val="2"/>
            <charset val="238"/>
          </rPr>
          <t>1 kontrolorski uređaj</t>
        </r>
      </text>
    </comment>
    <comment ref="P11" authorId="0" shapeId="0" xr:uid="{F786B2A4-F6E1-4C50-9C1B-B5456F0DA22E}">
      <text>
        <r>
          <rPr>
            <b/>
            <sz val="9"/>
            <color indexed="81"/>
            <rFont val="Segoe UI"/>
            <family val="2"/>
            <charset val="238"/>
          </rPr>
          <t>4 kontrolorska uređaja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</author>
  </authors>
  <commentList>
    <comment ref="H5" authorId="0" shapeId="0" xr:uid="{C78A12A1-38B4-457A-8F41-0286CC8E98FD}">
      <text>
        <r>
          <rPr>
            <b/>
            <sz val="9"/>
            <color indexed="81"/>
            <rFont val="Segoe UI"/>
            <charset val="1"/>
          </rPr>
          <t>Informacisjki paneli TIP A i TIP B na autobusnim stanicama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F6" authorId="0" shapeId="0" xr:uid="{4824C183-7B20-4081-A123-E448BF009294}">
      <text>
        <r>
          <rPr>
            <b/>
            <sz val="9"/>
            <color indexed="81"/>
            <rFont val="Segoe UI"/>
            <family val="2"/>
          </rPr>
          <t>Po 2 informacijska panela u svakom autobusu (ukupno 20 autobusa)</t>
        </r>
      </text>
    </comment>
  </commentList>
</comments>
</file>

<file path=xl/sharedStrings.xml><?xml version="1.0" encoding="utf-8"?>
<sst xmlns="http://schemas.openxmlformats.org/spreadsheetml/2006/main" count="93" uniqueCount="74">
  <si>
    <t>Soba za obuku</t>
  </si>
  <si>
    <t>Rezerva</t>
  </si>
  <si>
    <t>Prometni ured</t>
  </si>
  <si>
    <t>Vozačevo računalo</t>
  </si>
  <si>
    <t>Pisač putnih karata</t>
  </si>
  <si>
    <t>Validator TIP A</t>
  </si>
  <si>
    <t>Validator TIP B</t>
  </si>
  <si>
    <t>Uređaj za kontrolu karata</t>
  </si>
  <si>
    <t>Komplet opreme za prodajna mjesta</t>
  </si>
  <si>
    <t>Videonadzor</t>
  </si>
  <si>
    <t>Brojač putnika</t>
  </si>
  <si>
    <t xml:space="preserve">Centralni ticketing sustav </t>
  </si>
  <si>
    <t xml:space="preserve">Mobine podatkovne kartice </t>
  </si>
  <si>
    <t>Kod kontrolora</t>
  </si>
  <si>
    <t>Autobusi namijenjeni međugradskom prijevozu</t>
  </si>
  <si>
    <t>Autobusi namijenjeni gradskom prijevozu</t>
  </si>
  <si>
    <t>Lokacija (montaže, instalacije)</t>
  </si>
  <si>
    <t>Prometni ured - oprema</t>
  </si>
  <si>
    <t>Prometni ured - programska podrška</t>
  </si>
  <si>
    <t>Stavka troškovnika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</si>
  <si>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</si>
  <si>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</si>
  <si>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</si>
  <si>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</si>
  <si>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</si>
  <si>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</si>
  <si>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</si>
  <si>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</si>
  <si>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</si>
  <si>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</si>
  <si>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</si>
  <si>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Programska podrška za prodajna mjesta</t>
  </si>
  <si>
    <t>Prodajna mjesta (definira naručitelj)</t>
  </si>
  <si>
    <t>Informacijski panel TIP A</t>
  </si>
  <si>
    <t>Informacijski panel TIP B</t>
  </si>
  <si>
    <t>Informacijski paneli u vozilima</t>
  </si>
  <si>
    <t>Programska podrška za informiranje putnika</t>
  </si>
  <si>
    <t>2.1</t>
  </si>
  <si>
    <t>2.2</t>
  </si>
  <si>
    <t>2.3</t>
  </si>
  <si>
    <t>2.4</t>
  </si>
  <si>
    <t>2.5</t>
  </si>
  <si>
    <t>Autobusne stanice određene u dogovoru sa naručiteljem</t>
  </si>
  <si>
    <t>Ukupno (1-4)</t>
  </si>
  <si>
    <t>Parkirni senzor</t>
  </si>
  <si>
    <t>IoT bazna stanica</t>
  </si>
  <si>
    <t>Aplikacijski pozadinski i korisnički sustav pametnog parkiranja</t>
  </si>
  <si>
    <t>3.1</t>
  </si>
  <si>
    <t>3.2</t>
  </si>
  <si>
    <t>3.3</t>
  </si>
  <si>
    <t>Lokacija se određuje kroz stavku EP3 -  3.4. Tehničkih specifikacija</t>
  </si>
  <si>
    <t>ERP</t>
  </si>
  <si>
    <t xml:space="preserve">Samouslužni uređaji za prodaju karata </t>
  </si>
  <si>
    <t>Centralno informacijski komunikacijski sustav</t>
  </si>
  <si>
    <t>Upravljački i monitoring sustav za serversku infrastrukturu</t>
  </si>
  <si>
    <t>Server sa softverom za hiperkonvergenciju</t>
  </si>
  <si>
    <t>Mrežni kabel 100/25G</t>
  </si>
  <si>
    <t>4.2</t>
  </si>
  <si>
    <t>4.3</t>
  </si>
  <si>
    <t>4.5</t>
  </si>
  <si>
    <t>4.8</t>
  </si>
  <si>
    <t>4.9</t>
  </si>
  <si>
    <t>4.10</t>
  </si>
  <si>
    <t>Lokacija se određuje u dogovoru sa Naručiteljem</t>
  </si>
  <si>
    <t>4.1</t>
  </si>
  <si>
    <t>Uređaj za prodaju karata na dislociranim mjestima</t>
  </si>
  <si>
    <t>Sistem sala Inovativnog Zadra (serveri iz EP4)</t>
  </si>
  <si>
    <t>Sistem sala Inovativnog Zadra</t>
  </si>
  <si>
    <t>web portal za korisnike</t>
  </si>
  <si>
    <t>5.1</t>
  </si>
  <si>
    <t>Ukupno (1)</t>
  </si>
  <si>
    <t>Javna parkirna mjesta određena u dogovoru sa naručiteljem</t>
  </si>
  <si>
    <t>Ukupno (1-8)</t>
  </si>
  <si>
    <t>Ukupno (1-3)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</si>
</sst>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mbria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theme="1"/>
      <name val="Cambria"/>
      <family val="1"/>
      <charset val="238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8A72-9C52-4483-827C-1CDE0C2B6B7C}">
  <dimension ref="B2:P13"/>
  <sheetViews>
    <sheetView tabSelected="1" workbookViewId="0">
      <selection activeCell="C45" sqref="C45"/>
    </sheetView>
  </sheetViews>
  <sheetFormatPr defaultColWidth="8.875" defaultRowHeight="14.25" x14ac:dyDescent="0.2"/>
  <cols>
    <col min="1" max="1" width="3.625" customWidth="1"/>
    <col min="2" max="2" width="1.875" bestFit="1" customWidth="1"/>
    <col min="3" max="3" width="44.5" bestFit="1" customWidth="1"/>
    <col min="4" max="5" width="10.625" customWidth="1"/>
    <col min="6" max="6" width="8.875" customWidth="1"/>
    <col min="7" max="7" width="8.625" customWidth="1"/>
    <col min="8" max="8" width="13.375" customWidth="1"/>
    <col min="9" max="9" width="16.125" bestFit="1" customWidth="1"/>
    <col min="10" max="10" width="13.5" bestFit="1" customWidth="1"/>
    <col min="11" max="11" width="10.875" bestFit="1" customWidth="1"/>
    <col min="12" max="12" width="12.375" bestFit="1" customWidth="1"/>
    <col min="13" max="13" width="13.375" bestFit="1" customWidth="1"/>
    <col min="14" max="14" width="17.125" bestFit="1" customWidth="1"/>
    <col min="15" max="15" width="15.125" customWidth="1"/>
    <col min="16" max="16" width="17.625" customWidth="1"/>
  </cols>
  <sheetData>
    <row r="2" spans="2:16" x14ac:dyDescent="0.2">
      <c r="C2" s="8"/>
      <c r="D2" s="13" t="s">
        <v>19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2:16" x14ac:dyDescent="0.2">
      <c r="C3" s="8"/>
      <c r="D3" s="9" t="s">
        <v>20</v>
      </c>
      <c r="E3" s="9" t="s">
        <v>21</v>
      </c>
      <c r="F3" s="9" t="s">
        <v>22</v>
      </c>
      <c r="G3" s="9" t="s">
        <v>23</v>
      </c>
      <c r="H3" s="9" t="s">
        <v>24</v>
      </c>
      <c r="I3" s="9" t="s">
        <v>25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28</v>
      </c>
      <c r="O3" s="9" t="s">
        <v>29</v>
      </c>
      <c r="P3" s="9" t="s">
        <v>30</v>
      </c>
    </row>
    <row r="4" spans="2:16" s="1" customFormat="1" ht="42.75" x14ac:dyDescent="0.2">
      <c r="C4" s="3" t="s">
        <v>16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31</v>
      </c>
      <c r="K4" s="3" t="s">
        <v>9</v>
      </c>
      <c r="L4" s="3" t="s">
        <v>10</v>
      </c>
      <c r="M4" s="3" t="s">
        <v>17</v>
      </c>
      <c r="N4" s="3" t="s">
        <v>18</v>
      </c>
      <c r="O4" s="3" t="s">
        <v>11</v>
      </c>
      <c r="P4" s="3" t="s">
        <v>12</v>
      </c>
    </row>
    <row r="5" spans="2:16" ht="15.95" customHeight="1" x14ac:dyDescent="0.2">
      <c r="B5" s="2">
        <v>1</v>
      </c>
      <c r="C5" s="10" t="s">
        <v>14</v>
      </c>
      <c r="D5" s="10">
        <v>55</v>
      </c>
      <c r="E5" s="10">
        <v>55</v>
      </c>
      <c r="F5" s="10">
        <v>55</v>
      </c>
      <c r="G5" s="10">
        <v>0</v>
      </c>
      <c r="H5" s="10">
        <v>0</v>
      </c>
      <c r="I5" s="10"/>
      <c r="J5" s="10"/>
      <c r="K5" s="10"/>
      <c r="L5" s="10"/>
      <c r="M5" s="10"/>
      <c r="N5" s="10"/>
      <c r="O5" s="10"/>
      <c r="P5" s="10">
        <v>55</v>
      </c>
    </row>
    <row r="6" spans="2:16" x14ac:dyDescent="0.2">
      <c r="B6" s="2">
        <v>2</v>
      </c>
      <c r="C6" s="10" t="s">
        <v>15</v>
      </c>
      <c r="D6" s="10">
        <v>25</v>
      </c>
      <c r="E6" s="10">
        <v>25</v>
      </c>
      <c r="F6" s="10">
        <v>25</v>
      </c>
      <c r="G6" s="10">
        <v>25</v>
      </c>
      <c r="H6" s="10">
        <v>0</v>
      </c>
      <c r="I6" s="10"/>
      <c r="J6" s="10"/>
      <c r="K6" s="10">
        <v>10</v>
      </c>
      <c r="L6" s="10">
        <v>10</v>
      </c>
      <c r="M6" s="10"/>
      <c r="N6" s="10"/>
      <c r="O6" s="10"/>
      <c r="P6" s="10">
        <v>60</v>
      </c>
    </row>
    <row r="7" spans="2:16" x14ac:dyDescent="0.2">
      <c r="B7" s="2">
        <v>3</v>
      </c>
      <c r="C7" s="10" t="s">
        <v>2</v>
      </c>
      <c r="D7" s="10"/>
      <c r="E7" s="10"/>
      <c r="F7" s="10"/>
      <c r="G7" s="10"/>
      <c r="H7" s="10">
        <v>0</v>
      </c>
      <c r="I7" s="10"/>
      <c r="J7" s="10"/>
      <c r="K7" s="10"/>
      <c r="L7" s="10"/>
      <c r="M7" s="10">
        <v>4</v>
      </c>
      <c r="N7" s="10"/>
      <c r="O7" s="10"/>
      <c r="P7" s="10"/>
    </row>
    <row r="8" spans="2:16" x14ac:dyDescent="0.2">
      <c r="B8" s="2">
        <v>4</v>
      </c>
      <c r="C8" s="10" t="s">
        <v>0</v>
      </c>
      <c r="D8" s="10">
        <v>1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/>
      <c r="O8" s="10"/>
      <c r="P8" s="10">
        <v>1</v>
      </c>
    </row>
    <row r="9" spans="2:16" x14ac:dyDescent="0.2">
      <c r="B9" s="2">
        <v>5</v>
      </c>
      <c r="C9" s="10" t="s">
        <v>1</v>
      </c>
      <c r="D9" s="10">
        <v>3</v>
      </c>
      <c r="E9" s="10">
        <v>3</v>
      </c>
      <c r="F9" s="10">
        <v>3</v>
      </c>
      <c r="G9" s="10">
        <v>3</v>
      </c>
      <c r="H9" s="10">
        <v>1</v>
      </c>
      <c r="I9" s="10"/>
      <c r="J9" s="10"/>
      <c r="K9" s="10"/>
      <c r="L9" s="10"/>
      <c r="M9" s="10"/>
      <c r="N9" s="10"/>
      <c r="O9" s="10"/>
      <c r="P9" s="10"/>
    </row>
    <row r="10" spans="2:16" x14ac:dyDescent="0.2">
      <c r="B10" s="2">
        <v>6</v>
      </c>
      <c r="C10" s="10" t="s">
        <v>32</v>
      </c>
      <c r="D10" s="10"/>
      <c r="E10" s="10"/>
      <c r="F10" s="10"/>
      <c r="G10" s="10"/>
      <c r="H10" s="10"/>
      <c r="I10" s="10">
        <v>4</v>
      </c>
      <c r="J10" s="10">
        <v>4</v>
      </c>
      <c r="K10" s="10"/>
      <c r="L10" s="10"/>
      <c r="M10" s="10"/>
      <c r="N10" s="10"/>
      <c r="O10" s="10"/>
      <c r="P10" s="10"/>
    </row>
    <row r="11" spans="2:16" x14ac:dyDescent="0.2">
      <c r="B11" s="2">
        <v>7</v>
      </c>
      <c r="C11" s="10" t="s">
        <v>13</v>
      </c>
      <c r="D11" s="10"/>
      <c r="E11" s="10"/>
      <c r="F11" s="10"/>
      <c r="G11" s="10"/>
      <c r="H11" s="10">
        <v>4</v>
      </c>
      <c r="I11" s="10"/>
      <c r="J11" s="10"/>
      <c r="K11" s="10"/>
      <c r="L11" s="10"/>
      <c r="M11" s="10"/>
      <c r="N11" s="10"/>
      <c r="O11" s="10"/>
      <c r="P11" s="10">
        <v>4</v>
      </c>
    </row>
    <row r="12" spans="2:16" x14ac:dyDescent="0.2">
      <c r="B12" s="2">
        <v>8</v>
      </c>
      <c r="C12" s="10" t="s">
        <v>66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v>1</v>
      </c>
      <c r="O12" s="10">
        <v>1</v>
      </c>
      <c r="P12" s="10"/>
    </row>
    <row r="13" spans="2:16" x14ac:dyDescent="0.2">
      <c r="C13" s="11" t="s">
        <v>72</v>
      </c>
      <c r="D13" s="11">
        <f>SUM(D5:D11)</f>
        <v>84</v>
      </c>
      <c r="E13" s="11">
        <f t="shared" ref="E13:P13" si="0">SUM(E5:E11)</f>
        <v>84</v>
      </c>
      <c r="F13" s="11">
        <f t="shared" si="0"/>
        <v>84</v>
      </c>
      <c r="G13" s="11">
        <f t="shared" si="0"/>
        <v>29</v>
      </c>
      <c r="H13" s="11">
        <f t="shared" si="0"/>
        <v>6</v>
      </c>
      <c r="I13" s="11">
        <f t="shared" si="0"/>
        <v>5</v>
      </c>
      <c r="J13" s="11">
        <f t="shared" ref="J13" si="1">SUM(J5:J11)</f>
        <v>5</v>
      </c>
      <c r="K13" s="11">
        <f t="shared" si="0"/>
        <v>11</v>
      </c>
      <c r="L13" s="11">
        <f t="shared" si="0"/>
        <v>11</v>
      </c>
      <c r="M13" s="11">
        <f t="shared" si="0"/>
        <v>5</v>
      </c>
      <c r="N13" s="11">
        <v>1</v>
      </c>
      <c r="O13" s="11">
        <f>SUM(O5:O12)</f>
        <v>1</v>
      </c>
      <c r="P13" s="11">
        <f t="shared" si="0"/>
        <v>120</v>
      </c>
    </row>
  </sheetData>
  <mergeCells count="1">
    <mergeCell ref="D2:P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CA9D-88FE-9B46-9775-513F4DAF6308}">
  <dimension ref="B2:H9"/>
  <sheetViews>
    <sheetView workbookViewId="0">
      <selection activeCell="F27" sqref="F27"/>
    </sheetView>
  </sheetViews>
  <sheetFormatPr defaultColWidth="11" defaultRowHeight="14.25" x14ac:dyDescent="0.2"/>
  <cols>
    <col min="1" max="1" width="5.5" customWidth="1"/>
    <col min="2" max="2" width="1.875" bestFit="1" customWidth="1"/>
    <col min="3" max="3" width="44.5" bestFit="1" customWidth="1"/>
    <col min="4" max="6" width="10.875" bestFit="1" customWidth="1"/>
  </cols>
  <sheetData>
    <row r="2" spans="2:8" x14ac:dyDescent="0.2">
      <c r="B2" s="7"/>
      <c r="C2" s="7"/>
      <c r="D2" s="14" t="s">
        <v>19</v>
      </c>
      <c r="E2" s="14"/>
      <c r="F2" s="14"/>
      <c r="G2" s="14"/>
      <c r="H2" s="14"/>
    </row>
    <row r="3" spans="2:8" x14ac:dyDescent="0.2">
      <c r="B3" s="7"/>
      <c r="C3" s="7"/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</row>
    <row r="4" spans="2:8" ht="57" x14ac:dyDescent="0.2">
      <c r="B4" s="12"/>
      <c r="C4" s="3" t="s">
        <v>16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12</v>
      </c>
    </row>
    <row r="5" spans="2:8" x14ac:dyDescent="0.2">
      <c r="B5" s="5">
        <v>1</v>
      </c>
      <c r="C5" s="5" t="s">
        <v>42</v>
      </c>
      <c r="D5" s="5">
        <v>15</v>
      </c>
      <c r="E5" s="5">
        <v>3</v>
      </c>
      <c r="F5" s="5">
        <v>0</v>
      </c>
      <c r="G5" s="5">
        <v>0</v>
      </c>
      <c r="H5" s="5">
        <v>18</v>
      </c>
    </row>
    <row r="6" spans="2:8" x14ac:dyDescent="0.2">
      <c r="B6" s="5">
        <v>2</v>
      </c>
      <c r="C6" s="5" t="s">
        <v>15</v>
      </c>
      <c r="D6" s="5">
        <v>0</v>
      </c>
      <c r="E6" s="5">
        <v>0</v>
      </c>
      <c r="F6" s="5">
        <v>40</v>
      </c>
      <c r="G6" s="5">
        <v>0</v>
      </c>
      <c r="H6" s="5">
        <v>0</v>
      </c>
    </row>
    <row r="7" spans="2:8" x14ac:dyDescent="0.2">
      <c r="B7" s="5">
        <v>3</v>
      </c>
      <c r="C7" s="5" t="s">
        <v>0</v>
      </c>
      <c r="D7" s="5">
        <v>1</v>
      </c>
      <c r="E7" s="5">
        <v>0</v>
      </c>
      <c r="F7" s="5">
        <v>1</v>
      </c>
      <c r="G7" s="5">
        <v>0</v>
      </c>
      <c r="H7" s="5">
        <v>0</v>
      </c>
    </row>
    <row r="8" spans="2:8" x14ac:dyDescent="0.2">
      <c r="B8" s="5">
        <v>4</v>
      </c>
      <c r="C8" s="5" t="s">
        <v>66</v>
      </c>
      <c r="D8" s="5">
        <v>0</v>
      </c>
      <c r="E8" s="5">
        <v>0</v>
      </c>
      <c r="F8" s="5">
        <v>0</v>
      </c>
      <c r="G8" s="5">
        <v>1</v>
      </c>
      <c r="H8" s="5">
        <v>0</v>
      </c>
    </row>
    <row r="9" spans="2:8" x14ac:dyDescent="0.2">
      <c r="B9" s="7"/>
      <c r="C9" s="6" t="s">
        <v>43</v>
      </c>
      <c r="D9" s="6">
        <f>SUM(D5:D8)</f>
        <v>16</v>
      </c>
      <c r="E9" s="6">
        <f>SUM(E5:E8)</f>
        <v>3</v>
      </c>
      <c r="F9" s="6">
        <f>SUM(F5:F8)</f>
        <v>41</v>
      </c>
      <c r="G9" s="6">
        <f>SUM(G5:G8)</f>
        <v>1</v>
      </c>
      <c r="H9" s="6">
        <f>SUM(H5:H8)</f>
        <v>18</v>
      </c>
    </row>
  </sheetData>
  <mergeCells count="1">
    <mergeCell ref="D2:H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E212-D8BD-4F9B-B935-C96B0F244E07}">
  <dimension ref="B2:F9"/>
  <sheetViews>
    <sheetView workbookViewId="0">
      <selection activeCell="C50" sqref="C50"/>
    </sheetView>
  </sheetViews>
  <sheetFormatPr defaultRowHeight="14.25" x14ac:dyDescent="0.2"/>
  <cols>
    <col min="1" max="1" width="5.875" customWidth="1"/>
    <col min="2" max="2" width="1.875" bestFit="1" customWidth="1"/>
    <col min="3" max="3" width="53.875" bestFit="1" customWidth="1"/>
    <col min="6" max="6" width="20" bestFit="1" customWidth="1"/>
  </cols>
  <sheetData>
    <row r="2" spans="2:6" x14ac:dyDescent="0.2">
      <c r="B2" s="7"/>
      <c r="C2" s="7"/>
      <c r="D2" s="14" t="s">
        <v>19</v>
      </c>
      <c r="E2" s="14"/>
      <c r="F2" s="14"/>
    </row>
    <row r="3" spans="2:6" x14ac:dyDescent="0.2">
      <c r="B3" s="7"/>
      <c r="C3" s="7"/>
      <c r="D3" s="4" t="s">
        <v>47</v>
      </c>
      <c r="E3" s="4" t="s">
        <v>48</v>
      </c>
      <c r="F3" s="4" t="s">
        <v>49</v>
      </c>
    </row>
    <row r="4" spans="2:6" ht="42.75" x14ac:dyDescent="0.2">
      <c r="B4" s="12"/>
      <c r="C4" s="3" t="s">
        <v>16</v>
      </c>
      <c r="D4" s="3" t="s">
        <v>44</v>
      </c>
      <c r="E4" s="3" t="s">
        <v>45</v>
      </c>
      <c r="F4" s="3" t="s">
        <v>46</v>
      </c>
    </row>
    <row r="5" spans="2:6" x14ac:dyDescent="0.2">
      <c r="B5" s="5">
        <v>1</v>
      </c>
      <c r="C5" s="5" t="s">
        <v>71</v>
      </c>
      <c r="D5" s="5">
        <v>1000</v>
      </c>
      <c r="E5" s="5">
        <v>0</v>
      </c>
      <c r="F5" s="5">
        <v>0</v>
      </c>
    </row>
    <row r="6" spans="2:6" x14ac:dyDescent="0.2">
      <c r="B6" s="5">
        <v>2</v>
      </c>
      <c r="C6" s="5" t="s">
        <v>50</v>
      </c>
      <c r="D6" s="5">
        <v>0</v>
      </c>
      <c r="E6" s="5">
        <v>6</v>
      </c>
      <c r="F6" s="5">
        <v>0</v>
      </c>
    </row>
    <row r="7" spans="2:6" x14ac:dyDescent="0.2">
      <c r="B7" s="5">
        <v>3</v>
      </c>
      <c r="C7" s="5" t="s">
        <v>1</v>
      </c>
      <c r="D7" s="5">
        <v>50</v>
      </c>
      <c r="E7" s="5">
        <v>0</v>
      </c>
      <c r="F7" s="5">
        <v>0</v>
      </c>
    </row>
    <row r="8" spans="2:6" x14ac:dyDescent="0.2">
      <c r="B8" s="5">
        <v>4</v>
      </c>
      <c r="C8" s="5" t="s">
        <v>66</v>
      </c>
      <c r="D8" s="5">
        <v>0</v>
      </c>
      <c r="E8" s="5">
        <v>0</v>
      </c>
      <c r="F8" s="5">
        <v>1</v>
      </c>
    </row>
    <row r="9" spans="2:6" x14ac:dyDescent="0.2">
      <c r="B9" s="7"/>
      <c r="C9" s="6" t="s">
        <v>43</v>
      </c>
      <c r="D9" s="6">
        <f>SUM(D5:D8)</f>
        <v>1050</v>
      </c>
      <c r="E9" s="6">
        <f>SUM(E5:E8)</f>
        <v>6</v>
      </c>
      <c r="F9" s="6">
        <f>SUM(F5:F8)</f>
        <v>1</v>
      </c>
    </row>
  </sheetData>
  <mergeCells count="1">
    <mergeCell ref="D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9C2A-90EE-4BFB-96AC-7C545884C371}">
  <dimension ref="B2:J8"/>
  <sheetViews>
    <sheetView workbookViewId="0">
      <selection activeCell="E43" sqref="E43"/>
    </sheetView>
  </sheetViews>
  <sheetFormatPr defaultRowHeight="14.25" x14ac:dyDescent="0.2"/>
  <cols>
    <col min="1" max="1" width="6.75" customWidth="1"/>
    <col min="2" max="2" width="1.875" bestFit="1" customWidth="1"/>
    <col min="3" max="3" width="44.5" bestFit="1" customWidth="1"/>
    <col min="4" max="4" width="4.25" bestFit="1" customWidth="1"/>
    <col min="5" max="5" width="19" bestFit="1" customWidth="1"/>
    <col min="6" max="6" width="22.75" bestFit="1" customWidth="1"/>
    <col min="7" max="7" width="19.5" bestFit="1" customWidth="1"/>
    <col min="8" max="8" width="29.25" customWidth="1"/>
    <col min="9" max="9" width="21.25" customWidth="1"/>
    <col min="10" max="10" width="15.75" customWidth="1"/>
  </cols>
  <sheetData>
    <row r="2" spans="2:10" x14ac:dyDescent="0.2">
      <c r="B2" s="7"/>
      <c r="C2" s="7"/>
      <c r="D2" s="14" t="s">
        <v>19</v>
      </c>
      <c r="E2" s="14"/>
      <c r="F2" s="14"/>
      <c r="G2" s="14"/>
      <c r="H2" s="14"/>
      <c r="I2" s="14"/>
      <c r="J2" s="14"/>
    </row>
    <row r="3" spans="2:10" x14ac:dyDescent="0.2">
      <c r="B3" s="7"/>
      <c r="C3" s="7"/>
      <c r="D3" s="4" t="s">
        <v>64</v>
      </c>
      <c r="E3" s="4" t="s">
        <v>57</v>
      </c>
      <c r="F3" s="4" t="s">
        <v>58</v>
      </c>
      <c r="G3" s="4" t="s">
        <v>59</v>
      </c>
      <c r="H3" s="4" t="s">
        <v>60</v>
      </c>
      <c r="I3" s="4" t="s">
        <v>61</v>
      </c>
      <c r="J3" s="4" t="s">
        <v>62</v>
      </c>
    </row>
    <row r="4" spans="2:10" ht="28.5" x14ac:dyDescent="0.2">
      <c r="B4" s="12"/>
      <c r="C4" s="3" t="s">
        <v>16</v>
      </c>
      <c r="D4" s="3" t="s">
        <v>51</v>
      </c>
      <c r="E4" s="3" t="s">
        <v>52</v>
      </c>
      <c r="F4" s="3" t="s">
        <v>65</v>
      </c>
      <c r="G4" s="3" t="s">
        <v>53</v>
      </c>
      <c r="H4" s="3" t="s">
        <v>54</v>
      </c>
      <c r="I4" s="3" t="s">
        <v>55</v>
      </c>
      <c r="J4" s="3" t="s">
        <v>56</v>
      </c>
    </row>
    <row r="5" spans="2:10" x14ac:dyDescent="0.2">
      <c r="B5" s="5">
        <v>1</v>
      </c>
      <c r="C5" s="5" t="s">
        <v>63</v>
      </c>
      <c r="D5" s="5">
        <v>0</v>
      </c>
      <c r="E5" s="5">
        <v>5</v>
      </c>
      <c r="F5" s="5">
        <v>50</v>
      </c>
      <c r="G5" s="5">
        <v>0</v>
      </c>
      <c r="H5" s="5">
        <v>0</v>
      </c>
      <c r="I5" s="5">
        <v>0</v>
      </c>
      <c r="J5" s="5">
        <v>0</v>
      </c>
    </row>
    <row r="6" spans="2:10" x14ac:dyDescent="0.2">
      <c r="B6" s="5">
        <v>2</v>
      </c>
      <c r="C6" s="5" t="s">
        <v>67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</v>
      </c>
      <c r="J6" s="5">
        <v>3</v>
      </c>
    </row>
    <row r="7" spans="2:10" x14ac:dyDescent="0.2">
      <c r="B7" s="5">
        <v>3</v>
      </c>
      <c r="C7" s="5" t="s">
        <v>66</v>
      </c>
      <c r="D7" s="5">
        <v>1</v>
      </c>
      <c r="E7" s="5">
        <v>0</v>
      </c>
      <c r="F7" s="5">
        <v>0</v>
      </c>
      <c r="G7" s="5">
        <v>1</v>
      </c>
      <c r="H7" s="5">
        <v>1</v>
      </c>
      <c r="I7" s="5">
        <v>0</v>
      </c>
      <c r="J7" s="5">
        <v>0</v>
      </c>
    </row>
    <row r="8" spans="2:10" x14ac:dyDescent="0.2">
      <c r="B8" s="7"/>
      <c r="C8" s="6" t="s">
        <v>73</v>
      </c>
      <c r="D8" s="6">
        <f>SUM(D5:D7)</f>
        <v>1</v>
      </c>
      <c r="E8" s="6">
        <f>SUM(E5:E7)</f>
        <v>5</v>
      </c>
      <c r="F8" s="6">
        <f t="shared" ref="F8:J8" si="0">SUM(F5:F7)</f>
        <v>50</v>
      </c>
      <c r="G8" s="6">
        <f t="shared" si="0"/>
        <v>1</v>
      </c>
      <c r="H8" s="6">
        <f t="shared" si="0"/>
        <v>1</v>
      </c>
      <c r="I8" s="6">
        <f t="shared" si="0"/>
        <v>3</v>
      </c>
      <c r="J8" s="6">
        <f t="shared" si="0"/>
        <v>3</v>
      </c>
    </row>
  </sheetData>
  <mergeCells count="1">
    <mergeCell ref="D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71852-611F-4E69-98A0-560B79BA5E99}">
  <dimension ref="B1:D6"/>
  <sheetViews>
    <sheetView workbookViewId="0">
      <selection activeCell="D22" sqref="D22"/>
    </sheetView>
  </sheetViews>
  <sheetFormatPr defaultRowHeight="14.25" x14ac:dyDescent="0.2"/>
  <cols>
    <col min="1" max="1" width="5.875" customWidth="1"/>
    <col min="2" max="2" width="1.875" bestFit="1" customWidth="1"/>
    <col min="3" max="3" width="39.625" bestFit="1" customWidth="1"/>
    <col min="4" max="4" width="19.5" bestFit="1" customWidth="1"/>
  </cols>
  <sheetData>
    <row r="1" spans="2:4" x14ac:dyDescent="0.2">
      <c r="B1" s="7"/>
      <c r="C1" s="7"/>
      <c r="D1" s="7"/>
    </row>
    <row r="2" spans="2:4" x14ac:dyDescent="0.2">
      <c r="B2" s="7"/>
      <c r="C2" s="7"/>
      <c r="D2" s="5" t="s">
        <v>19</v>
      </c>
    </row>
    <row r="3" spans="2:4" x14ac:dyDescent="0.2">
      <c r="B3" s="7"/>
      <c r="C3" s="7"/>
      <c r="D3" s="4" t="s">
        <v>69</v>
      </c>
    </row>
    <row r="4" spans="2:4" x14ac:dyDescent="0.2">
      <c r="B4" s="12"/>
      <c r="C4" s="3" t="s">
        <v>16</v>
      </c>
      <c r="D4" s="3" t="s">
        <v>68</v>
      </c>
    </row>
    <row r="5" spans="2:4" x14ac:dyDescent="0.2">
      <c r="B5" s="5">
        <v>1</v>
      </c>
      <c r="C5" s="5" t="s">
        <v>66</v>
      </c>
      <c r="D5" s="5">
        <v>1</v>
      </c>
    </row>
    <row r="6" spans="2:4" x14ac:dyDescent="0.2">
      <c r="B6" s="7"/>
      <c r="C6" s="6" t="s">
        <v>70</v>
      </c>
      <c r="D6" s="6">
        <f>SUM(D5:D5)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EP1</vt:lpstr>
      <vt:lpstr>EP2</vt:lpstr>
      <vt:lpstr>EP3</vt:lpstr>
      <vt:lpstr>EP4</vt:lpstr>
      <vt:lpstr>EP5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Alan</cp:lastModifiedBy>
  <dcterms:created xsi:type="dcterms:W3CDTF">2020-09-02T10:13:04Z</dcterms:created>
  <dcterms:modified xsi:type="dcterms:W3CDTF">2020-09-17T14:50:17Z</dcterms:modified>
</cp:coreProperties>
</file>